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912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2" i="1" l="1"/>
  <c r="D2" i="1"/>
  <c r="I4" i="1"/>
  <c r="I5" i="1"/>
  <c r="I6" i="1"/>
  <c r="I7" i="1"/>
  <c r="I8" i="1"/>
  <c r="I9" i="1"/>
  <c r="I10" i="1"/>
  <c r="I3" i="1"/>
  <c r="D3" i="1"/>
  <c r="B1" i="1"/>
  <c r="D4" i="1"/>
  <c r="D5" i="1"/>
  <c r="D6" i="1"/>
  <c r="D7" i="1"/>
  <c r="D8" i="1"/>
  <c r="D9" i="1"/>
  <c r="D10" i="1"/>
  <c r="F3" i="1"/>
  <c r="G3" i="1" s="1"/>
  <c r="E3" i="1" s="1"/>
  <c r="B13" i="1" l="1"/>
  <c r="I12" i="1"/>
  <c r="I13" i="1" s="1"/>
  <c r="F4" i="1"/>
  <c r="G4" i="1" s="1"/>
  <c r="E4" i="1" s="1"/>
  <c r="F5" i="1" s="1"/>
  <c r="G5" i="1" s="1"/>
  <c r="E5" i="1" l="1"/>
  <c r="F6" i="1" s="1"/>
  <c r="G6" i="1" s="1"/>
  <c r="E6" i="1" s="1"/>
  <c r="F7" i="1" l="1"/>
  <c r="G7" i="1" s="1"/>
  <c r="E7" i="1" s="1"/>
  <c r="F8" i="1" l="1"/>
  <c r="G8" i="1" s="1"/>
  <c r="E8" i="1" s="1"/>
  <c r="F9" i="1" l="1"/>
  <c r="G9" i="1" s="1"/>
  <c r="E9" i="1" s="1"/>
  <c r="E10" i="1" l="1"/>
  <c r="F10" i="1"/>
  <c r="G10" i="1" s="1"/>
</calcChain>
</file>

<file path=xl/sharedStrings.xml><?xml version="1.0" encoding="utf-8"?>
<sst xmlns="http://schemas.openxmlformats.org/spreadsheetml/2006/main" count="7" uniqueCount="7">
  <si>
    <t>DR</t>
  </si>
  <si>
    <t>QI</t>
  </si>
  <si>
    <t>QC</t>
  </si>
  <si>
    <t>Rata</t>
  </si>
  <si>
    <t>Taeg</t>
  </si>
  <si>
    <t>taeg trim</t>
  </si>
  <si>
    <t>taeg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</si>
</sst>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9" fontId="0" fillId="0" borderId="0" xfId="0" applyNumberFormat="1"/>
    <xf numFmtId="2" fontId="0" fillId="0" borderId="0" xfId="0" applyNumberForma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B1" sqref="B1"/>
    </sheetView>
  </sheetViews>
  <sheetFormatPr defaultRowHeight="15" x14ac:dyDescent="0.25"/>
  <cols>
    <col min="1" max="1" width="5.140625" bestFit="1" customWidth="1"/>
    <col min="2" max="2" width="12" bestFit="1" customWidth="1"/>
    <col min="3" max="3" width="2" bestFit="1" customWidth="1"/>
    <col min="4" max="4" width="9.7109375" bestFit="1" customWidth="1"/>
    <col min="5" max="6" width="12" bestFit="1" customWidth="1"/>
    <col min="7" max="7" width="12.7109375" bestFit="1" customWidth="1"/>
    <col min="9" max="9" width="9.7109375" bestFit="1" customWidth="1"/>
    <col min="10" max="10" width="12.7109375" customWidth="1"/>
  </cols>
  <sheetData>
    <row r="1" spans="1:10" x14ac:dyDescent="0.25">
      <c r="A1" t="s">
        <v>3</v>
      </c>
      <c r="B1">
        <f>1/(1-(1+0.1/4)^(-8))*5000*(0.1/4)</f>
        <v>697.33672916048988</v>
      </c>
      <c r="E1" t="s">
        <v>0</v>
      </c>
      <c r="F1" t="s">
        <v>1</v>
      </c>
      <c r="G1" t="s">
        <v>2</v>
      </c>
    </row>
    <row r="2" spans="1:10" x14ac:dyDescent="0.25">
      <c r="C2">
        <v>0</v>
      </c>
      <c r="D2">
        <f>5000-180-127-47</f>
        <v>4646</v>
      </c>
      <c r="E2">
        <v>5000</v>
      </c>
      <c r="F2">
        <v>0</v>
      </c>
      <c r="G2">
        <v>0</v>
      </c>
      <c r="I2">
        <f>5000-180-127-47</f>
        <v>4646</v>
      </c>
    </row>
    <row r="3" spans="1:10" x14ac:dyDescent="0.25">
      <c r="C3">
        <v>1</v>
      </c>
      <c r="D3" s="3">
        <f>-697.3367</f>
        <v>-697.33669999999995</v>
      </c>
      <c r="E3" s="3">
        <f t="shared" ref="E3:E10" si="0">E2+G3</f>
        <v>4427.6633000000002</v>
      </c>
      <c r="F3" s="3">
        <f t="shared" ref="F3:F10" si="1">E2*0.1*3/12</f>
        <v>125</v>
      </c>
      <c r="G3" s="3">
        <f>D3+F3</f>
        <v>-572.33669999999995</v>
      </c>
      <c r="I3" s="3">
        <f>-697.3367-1.81</f>
        <v>-699.1466999999999</v>
      </c>
    </row>
    <row r="4" spans="1:10" x14ac:dyDescent="0.25">
      <c r="C4">
        <v>2</v>
      </c>
      <c r="D4" s="3">
        <f t="shared" ref="D4:D10" si="2">-697.3367</f>
        <v>-697.33669999999995</v>
      </c>
      <c r="E4" s="3">
        <f t="shared" si="0"/>
        <v>3841.0181825</v>
      </c>
      <c r="F4" s="3">
        <f t="shared" si="1"/>
        <v>110.69158250000002</v>
      </c>
      <c r="G4" s="3">
        <f t="shared" ref="G4:G10" si="3">D4+F4</f>
        <v>-586.64511749999997</v>
      </c>
      <c r="I4" s="3">
        <f t="shared" ref="I4:I10" si="4">-697.3367-1.81</f>
        <v>-699.1466999999999</v>
      </c>
    </row>
    <row r="5" spans="1:10" x14ac:dyDescent="0.25">
      <c r="C5">
        <v>3</v>
      </c>
      <c r="D5" s="3">
        <f t="shared" si="2"/>
        <v>-697.33669999999995</v>
      </c>
      <c r="E5" s="3">
        <f t="shared" si="0"/>
        <v>3239.7069370624999</v>
      </c>
      <c r="F5" s="3">
        <f t="shared" si="1"/>
        <v>96.025454562500002</v>
      </c>
      <c r="G5" s="3">
        <f t="shared" si="3"/>
        <v>-601.31124543749991</v>
      </c>
      <c r="I5" s="3">
        <f t="shared" si="4"/>
        <v>-699.1466999999999</v>
      </c>
    </row>
    <row r="6" spans="1:10" x14ac:dyDescent="0.25">
      <c r="C6">
        <v>4</v>
      </c>
      <c r="D6" s="3">
        <f t="shared" si="2"/>
        <v>-697.33669999999995</v>
      </c>
      <c r="E6" s="3">
        <f t="shared" si="0"/>
        <v>2623.3629104890624</v>
      </c>
      <c r="F6" s="3">
        <f t="shared" si="1"/>
        <v>80.992673426562504</v>
      </c>
      <c r="G6" s="3">
        <f t="shared" si="3"/>
        <v>-616.34402657343742</v>
      </c>
      <c r="I6" s="3">
        <f t="shared" si="4"/>
        <v>-699.1466999999999</v>
      </c>
    </row>
    <row r="7" spans="1:10" x14ac:dyDescent="0.25">
      <c r="C7">
        <v>5</v>
      </c>
      <c r="D7" s="3">
        <f t="shared" si="2"/>
        <v>-697.33669999999995</v>
      </c>
      <c r="E7" s="3">
        <f t="shared" si="0"/>
        <v>1991.610283251289</v>
      </c>
      <c r="F7" s="3">
        <f t="shared" si="1"/>
        <v>65.584072762226569</v>
      </c>
      <c r="G7" s="3">
        <f t="shared" si="3"/>
        <v>-631.75262723777337</v>
      </c>
      <c r="I7" s="3">
        <f t="shared" si="4"/>
        <v>-699.1466999999999</v>
      </c>
    </row>
    <row r="8" spans="1:10" x14ac:dyDescent="0.25">
      <c r="C8">
        <v>6</v>
      </c>
      <c r="D8" s="3">
        <f t="shared" si="2"/>
        <v>-697.33669999999995</v>
      </c>
      <c r="E8" s="3">
        <f t="shared" si="0"/>
        <v>1344.0638403325713</v>
      </c>
      <c r="F8" s="3">
        <f t="shared" si="1"/>
        <v>49.790257081282228</v>
      </c>
      <c r="G8" s="3">
        <f t="shared" si="3"/>
        <v>-647.54644291871773</v>
      </c>
      <c r="I8" s="3">
        <f t="shared" si="4"/>
        <v>-699.1466999999999</v>
      </c>
    </row>
    <row r="9" spans="1:10" x14ac:dyDescent="0.25">
      <c r="C9">
        <v>7</v>
      </c>
      <c r="D9" s="3">
        <f t="shared" si="2"/>
        <v>-697.33669999999995</v>
      </c>
      <c r="E9" s="3">
        <f t="shared" si="0"/>
        <v>680.3287363408856</v>
      </c>
      <c r="F9" s="3">
        <f t="shared" si="1"/>
        <v>33.601596008314282</v>
      </c>
      <c r="G9" s="3">
        <f t="shared" si="3"/>
        <v>-663.73510399168572</v>
      </c>
      <c r="I9" s="3">
        <f t="shared" si="4"/>
        <v>-699.1466999999999</v>
      </c>
    </row>
    <row r="10" spans="1:10" x14ac:dyDescent="0.25">
      <c r="C10">
        <v>8</v>
      </c>
      <c r="D10" s="3">
        <f t="shared" si="2"/>
        <v>-697.33669999999995</v>
      </c>
      <c r="E10" s="3">
        <f t="shared" si="0"/>
        <v>2.5474940775893629E-4</v>
      </c>
      <c r="F10" s="3">
        <f t="shared" si="1"/>
        <v>17.00821840852214</v>
      </c>
      <c r="G10" s="3">
        <f t="shared" si="3"/>
        <v>-680.32848159147784</v>
      </c>
      <c r="I10" s="3">
        <f t="shared" si="4"/>
        <v>-699.1466999999999</v>
      </c>
    </row>
    <row r="12" spans="1:10" x14ac:dyDescent="0.25">
      <c r="I12" s="2">
        <f>IRR(I2:I10)</f>
        <v>4.317875957274242E-2</v>
      </c>
      <c r="J12" t="s">
        <v>5</v>
      </c>
    </row>
    <row r="13" spans="1:10" x14ac:dyDescent="0.25">
      <c r="A13" t="s">
        <v>4</v>
      </c>
      <c r="B13" s="1">
        <f>(1+IRR(I2:I10))^4-1</f>
        <v>0.18422695679647649</v>
      </c>
      <c r="I13" s="1">
        <f>((1+I12)^4)-1</f>
        <v>0.18422695679647649</v>
      </c>
      <c r="J13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Eleonora</cp:lastModifiedBy>
  <cp:lastPrinted>2012-06-21T11:57:13Z</cp:lastPrinted>
  <dcterms:created xsi:type="dcterms:W3CDTF">2012-06-19T09:00:01Z</dcterms:created>
  <dcterms:modified xsi:type="dcterms:W3CDTF">2012-11-19T09:50:56Z</dcterms:modified>
</cp:coreProperties>
</file>